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 " sheetId="3" r:id="rId1"/>
    <sheet name="Sheet1" sheetId="4" r:id="rId2"/>
  </sheets>
  <definedNames>
    <definedName name="_xlnm._FilterDatabase" localSheetId="0" hidden="1">'1 '!$B$3:$J$6</definedName>
    <definedName name="_xlnm.Print_Titles" localSheetId="0">'1 '!$1:$3</definedName>
  </definedNames>
  <calcPr calcId="144525"/>
</workbook>
</file>

<file path=xl/sharedStrings.xml><?xml version="1.0" encoding="utf-8"?>
<sst xmlns="http://schemas.openxmlformats.org/spreadsheetml/2006/main" count="43" uniqueCount="40">
  <si>
    <t>公告资产清单</t>
  </si>
  <si>
    <t xml:space="preserve">基准日：2022年7月20日 </t>
  </si>
  <si>
    <t>单位：元</t>
  </si>
  <si>
    <t>序号</t>
  </si>
  <si>
    <t>借款人名称</t>
  </si>
  <si>
    <t>借款合同编号</t>
  </si>
  <si>
    <t>本金余额</t>
  </si>
  <si>
    <t>利息</t>
  </si>
  <si>
    <t>合计</t>
  </si>
  <si>
    <t>抵押人</t>
  </si>
  <si>
    <t>抵押合同编号</t>
  </si>
  <si>
    <t>保证人</t>
  </si>
  <si>
    <t>保证合同编号</t>
  </si>
  <si>
    <t xml:space="preserve">北汽瑞翔汽车有限公司（原名：北汽银翔汽车有限公司
</t>
  </si>
  <si>
    <t>《厦门银行授信额度协议》（GSHT2019061915）</t>
  </si>
  <si>
    <t>重庆银翔房地产开发有限公司、重庆泛融地产发展有限公司、重庆固地实业有限公司</t>
  </si>
  <si>
    <t>《厦门银行最高额抵押合同》（GSHT2019061915抵1、GSHT2019061915抵2、GSHT2019061915抵3）</t>
  </si>
  <si>
    <t>重庆银翔实业集团有限公司、重庆银翔摩托车（集团）有限公司、重庆银翔房地产开发有限公司、重庆固地实业有限公司、重庆聚信美家居有限公司、龙富勇</t>
  </si>
  <si>
    <t>《厦门银行最高额保证合同》（GSHT2019061915保1、GSHT2019061915保2、GSHT2019061915保3、GSHT2019061915保4、GSHT2019061915保5、GSHT2019061915保6）</t>
  </si>
  <si>
    <t>重庆聚信美家居有限公司、重庆固地实业有限公司</t>
  </si>
  <si>
    <t>《信托贷款合同》（重庆信托【XTJK】字第20150819号）</t>
  </si>
  <si>
    <t>重庆固地实业有限公司</t>
  </si>
  <si>
    <t>《抵押担保合同》（重庆信托【DY】字第20150820号）</t>
  </si>
  <si>
    <t>重庆银翔实业集团有限公司、重庆银翔摩托车（集团）有限公司、重庆银翔房地产开发有限公司、北汽银翔汽车有限公司、重庆固地实业有限公司、龙富勇</t>
  </si>
  <si>
    <t>《法人保证合同》（重庆信托【BZ】字第20150821号、20150822号、20150823号、20150825号、20150826号）；《自然人保证合同》（重庆信托【BZ】字第20150827号）。</t>
  </si>
  <si>
    <t>以上债权信息仅供参考，最终以合同、产权登记证书、法院判决等有关资料为准</t>
  </si>
  <si>
    <t>客户名称</t>
  </si>
  <si>
    <t>本金（人民币）</t>
  </si>
  <si>
    <t>欠息(含复利、折合人民币）</t>
  </si>
  <si>
    <t xml:space="preserve"> 费用 </t>
  </si>
  <si>
    <t>账面价值总计（折合人民币）</t>
  </si>
  <si>
    <t>北汽银翔汽车有限公司</t>
  </si>
  <si>
    <t>重庆合贵机械制造有限公司</t>
  </si>
  <si>
    <t>遵义市龙昊汽车销售有限责任公司</t>
  </si>
  <si>
    <t>山东银驰汽车销售有限公司</t>
  </si>
  <si>
    <t>重庆大博幻速汽车销售服务有限公司</t>
  </si>
  <si>
    <t>湘西大博汽车销售服务有限公司</t>
  </si>
  <si>
    <t>亳州市恒安汽车销售服务有限责任公司</t>
  </si>
  <si>
    <t>榆林市吉泰尔汽车贸易有限公司</t>
  </si>
  <si>
    <t>上饶市国裕汽车销售服务有限公司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</si>
</sst>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177" formatCode="#,##0.00_);[Red]\(#,##0.00\)"/>
  </numFmts>
  <fonts count="33">
    <font>
      <sz val="11"/>
      <color theme="1"/>
      <name val="宋体"/>
      <charset val="134"/>
      <scheme val="minor"/>
    </font>
    <font>
      <b/>
      <sz val="14"/>
      <color theme="1"/>
      <name val="方正仿宋_GBK"/>
      <charset val="134"/>
    </font>
    <font>
      <sz val="11"/>
      <color theme="1"/>
      <name val="方正仿宋_GBK"/>
      <charset val="134"/>
    </font>
    <font>
      <sz val="11"/>
      <color rgb="FFFF0000"/>
      <name val="方正仿宋_GBK"/>
      <charset val="134"/>
    </font>
    <font>
      <sz val="26"/>
      <color theme="1"/>
      <name val="方正小标宋_GBK"/>
      <charset val="134"/>
    </font>
    <font>
      <sz val="14"/>
      <color rgb="FFFF0000"/>
      <name val="方正小标宋_GBK"/>
      <charset val="134"/>
    </font>
    <font>
      <sz val="14"/>
      <color theme="1"/>
      <name val="方正小标宋_GBK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9" fillId="2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30" fillId="13" borderId="13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/>
    <xf numFmtId="0" fontId="22" fillId="1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</cellStyleXfs>
  <cellXfs count="36">
    <xf numFmtId="0" fontId="0" fillId="0" borderId="0" xfId="0"/>
    <xf numFmtId="43" fontId="0" fillId="0" borderId="0" xfId="8" applyFont="1" applyAlignment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177" fontId="9" fillId="0" borderId="2" xfId="8" applyNumberFormat="1" applyFont="1" applyFill="1" applyBorder="1" applyAlignment="1">
      <alignment vertical="center" wrapText="1"/>
    </xf>
    <xf numFmtId="177" fontId="11" fillId="0" borderId="2" xfId="8" applyNumberFormat="1" applyFont="1" applyFill="1" applyBorder="1" applyAlignment="1">
      <alignment horizontal="right" vertical="center" wrapText="1"/>
    </xf>
    <xf numFmtId="177" fontId="11" fillId="0" borderId="2" xfId="0" applyNumberFormat="1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77" fontId="12" fillId="0" borderId="2" xfId="0" applyNumberFormat="1" applyFont="1" applyFill="1" applyBorder="1" applyAlignment="1">
      <alignment horizontal="right" vertical="center"/>
    </xf>
    <xf numFmtId="177" fontId="13" fillId="0" borderId="2" xfId="0" applyNumberFormat="1" applyFont="1" applyFill="1" applyBorder="1" applyAlignment="1">
      <alignment horizontal="right" vertical="center"/>
    </xf>
    <xf numFmtId="176" fontId="12" fillId="0" borderId="2" xfId="0" applyNumberFormat="1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" name="图片 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pane xSplit="3" ySplit="3" topLeftCell="D4" activePane="bottomRight" state="frozen"/>
      <selection/>
      <selection pane="topRight"/>
      <selection pane="bottomLeft"/>
      <selection pane="bottomRight" activeCell="B4" sqref="B4"/>
    </sheetView>
  </sheetViews>
  <sheetFormatPr defaultColWidth="9" defaultRowHeight="13.5" outlineLevelRow="5"/>
  <cols>
    <col min="1" max="1" width="6.625" style="3" customWidth="1"/>
    <col min="2" max="2" width="14.125" style="4" customWidth="1"/>
    <col min="3" max="3" width="19.625" style="3" customWidth="1"/>
    <col min="4" max="4" width="17.25" style="5" customWidth="1"/>
    <col min="5" max="5" width="16" style="6" customWidth="1"/>
    <col min="6" max="6" width="17.5" style="6" customWidth="1"/>
    <col min="7" max="7" width="19" style="6" customWidth="1"/>
    <col min="8" max="8" width="19.25" style="7" customWidth="1"/>
    <col min="9" max="9" width="20.75" style="4" customWidth="1"/>
    <col min="10" max="10" width="24.5" style="4" customWidth="1"/>
    <col min="11" max="16384" width="9" style="3"/>
  </cols>
  <sheetData>
    <row r="1" ht="36.75" customHeight="1" spans="1:1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ht="19.5" customHeight="1" spans="1:10">
      <c r="A2" s="9" t="s">
        <v>1</v>
      </c>
      <c r="B2" s="9"/>
      <c r="C2" s="9"/>
      <c r="D2" s="10"/>
      <c r="E2" s="10"/>
      <c r="F2" s="11"/>
      <c r="G2" s="11"/>
      <c r="H2" s="12"/>
      <c r="J2" s="31" t="s">
        <v>2</v>
      </c>
    </row>
    <row r="3" s="2" customFormat="1" ht="58.5" customHeight="1" spans="1:10">
      <c r="A3" s="13" t="s">
        <v>3</v>
      </c>
      <c r="B3" s="13" t="s">
        <v>4</v>
      </c>
      <c r="C3" s="13" t="s">
        <v>5</v>
      </c>
      <c r="D3" s="13" t="s">
        <v>6</v>
      </c>
      <c r="E3" s="14" t="s">
        <v>7</v>
      </c>
      <c r="F3" s="14" t="s">
        <v>8</v>
      </c>
      <c r="G3" s="15" t="s">
        <v>9</v>
      </c>
      <c r="H3" s="15" t="s">
        <v>10</v>
      </c>
      <c r="I3" s="13" t="s">
        <v>11</v>
      </c>
      <c r="J3" s="13" t="s">
        <v>12</v>
      </c>
    </row>
    <row r="4" ht="119.1" customHeight="1" spans="1:10">
      <c r="A4" s="16">
        <v>1</v>
      </c>
      <c r="B4" s="17" t="s">
        <v>13</v>
      </c>
      <c r="C4" s="18" t="s">
        <v>14</v>
      </c>
      <c r="D4" s="19">
        <v>143539794</v>
      </c>
      <c r="E4" s="20">
        <v>16543428.64</v>
      </c>
      <c r="F4" s="21">
        <f>D4+E4</f>
        <v>160083222.64</v>
      </c>
      <c r="G4" s="22" t="s">
        <v>15</v>
      </c>
      <c r="H4" s="22" t="s">
        <v>16</v>
      </c>
      <c r="I4" s="32" t="s">
        <v>17</v>
      </c>
      <c r="J4" s="33" t="s">
        <v>18</v>
      </c>
    </row>
    <row r="5" ht="92.1" customHeight="1" spans="1:10">
      <c r="A5" s="16">
        <v>2</v>
      </c>
      <c r="B5" s="23" t="s">
        <v>19</v>
      </c>
      <c r="C5" s="18" t="s">
        <v>20</v>
      </c>
      <c r="D5" s="19">
        <v>118376011.97</v>
      </c>
      <c r="E5" s="20">
        <v>24776620.04</v>
      </c>
      <c r="F5" s="21">
        <f>D5+E5</f>
        <v>143152632.01</v>
      </c>
      <c r="G5" s="22" t="s">
        <v>21</v>
      </c>
      <c r="H5" s="22" t="s">
        <v>22</v>
      </c>
      <c r="I5" s="32" t="s">
        <v>23</v>
      </c>
      <c r="J5" s="33" t="s">
        <v>24</v>
      </c>
    </row>
    <row r="6" s="2" customFormat="1" ht="42" customHeight="1" spans="1:10">
      <c r="A6" s="24"/>
      <c r="B6" s="25"/>
      <c r="C6" s="26" t="s">
        <v>8</v>
      </c>
      <c r="D6" s="27">
        <f>SUM(D4:D5)</f>
        <v>261915805.97</v>
      </c>
      <c r="E6" s="28">
        <f>SUM(E4:E5)</f>
        <v>41320048.68</v>
      </c>
      <c r="F6" s="28">
        <f>SUM(F4:F5)</f>
        <v>303235854.65</v>
      </c>
      <c r="G6" s="29"/>
      <c r="H6" s="30" t="s">
        <v>25</v>
      </c>
      <c r="I6" s="34"/>
      <c r="J6" s="35"/>
    </row>
  </sheetData>
  <autoFilter ref="B3:J6">
    <extLst/>
  </autoFilter>
  <mergeCells count="4">
    <mergeCell ref="A1:J1"/>
    <mergeCell ref="A2:C2"/>
    <mergeCell ref="D2:E2"/>
    <mergeCell ref="H6:J6"/>
  </mergeCells>
  <printOptions horizontalCentered="1"/>
  <pageMargins left="0.196850393700787" right="0.196850393700787" top="0.590551181102362" bottom="0.511811023622047" header="0.31496062992126" footer="0.31496062992126"/>
  <pageSetup paperSize="8" scale="60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L12" sqref="L12"/>
    </sheetView>
  </sheetViews>
  <sheetFormatPr defaultColWidth="9" defaultRowHeight="13.5" outlineLevelCol="5"/>
  <cols>
    <col min="2" max="2" width="35.875" customWidth="1"/>
    <col min="3" max="3" width="18.375" customWidth="1"/>
    <col min="4" max="4" width="26.75" customWidth="1"/>
    <col min="6" max="6" width="27.75" customWidth="1"/>
  </cols>
  <sheetData>
    <row r="1" spans="1:6">
      <c r="A1" t="s">
        <v>3</v>
      </c>
      <c r="B1" t="s">
        <v>26</v>
      </c>
      <c r="C1" t="s">
        <v>27</v>
      </c>
      <c r="D1" t="s">
        <v>28</v>
      </c>
      <c r="E1" t="s">
        <v>29</v>
      </c>
      <c r="F1" t="s">
        <v>30</v>
      </c>
    </row>
    <row r="2" spans="1:6">
      <c r="A2">
        <v>1</v>
      </c>
      <c r="B2" t="s">
        <v>31</v>
      </c>
      <c r="C2" s="1">
        <v>309350000</v>
      </c>
      <c r="D2" s="1">
        <v>30939987.83</v>
      </c>
      <c r="E2" s="1"/>
      <c r="F2" s="1">
        <v>340289987.83</v>
      </c>
    </row>
    <row r="3" spans="1:6">
      <c r="A3">
        <v>2</v>
      </c>
      <c r="B3" t="s">
        <v>32</v>
      </c>
      <c r="C3" s="1">
        <v>19999999.98</v>
      </c>
      <c r="D3" s="1">
        <v>1558758.43</v>
      </c>
      <c r="E3" s="1"/>
      <c r="F3" s="1">
        <v>21558758.41</v>
      </c>
    </row>
    <row r="4" spans="1:6">
      <c r="A4">
        <v>3</v>
      </c>
      <c r="B4" t="s">
        <v>33</v>
      </c>
      <c r="C4" s="1">
        <v>5596080.48</v>
      </c>
      <c r="D4" s="1">
        <v>1834691.66</v>
      </c>
      <c r="E4" s="1"/>
      <c r="F4" s="1">
        <v>7430772.14</v>
      </c>
    </row>
    <row r="5" spans="1:6">
      <c r="A5">
        <v>4</v>
      </c>
      <c r="B5" t="s">
        <v>34</v>
      </c>
      <c r="C5" s="1">
        <v>3965002.35</v>
      </c>
      <c r="D5" s="1">
        <v>1570757.56</v>
      </c>
      <c r="E5" s="1"/>
      <c r="F5" s="1">
        <v>5535759.91</v>
      </c>
    </row>
    <row r="6" spans="1:6">
      <c r="A6">
        <v>5</v>
      </c>
      <c r="B6" t="s">
        <v>35</v>
      </c>
      <c r="C6" s="1">
        <v>2098536.52</v>
      </c>
      <c r="D6" s="1">
        <v>654751.73</v>
      </c>
      <c r="E6" s="1"/>
      <c r="F6" s="1">
        <v>2753288.25</v>
      </c>
    </row>
    <row r="7" spans="1:6">
      <c r="A7">
        <v>6</v>
      </c>
      <c r="B7" t="s">
        <v>36</v>
      </c>
      <c r="C7" s="1">
        <v>1972266.68</v>
      </c>
      <c r="D7" s="1">
        <v>539381.05</v>
      </c>
      <c r="E7" s="1"/>
      <c r="F7" s="1">
        <v>2511647.73</v>
      </c>
    </row>
    <row r="8" spans="1:6">
      <c r="A8">
        <v>7</v>
      </c>
      <c r="B8" t="s">
        <v>37</v>
      </c>
      <c r="C8" s="1">
        <v>820770.53</v>
      </c>
      <c r="D8" s="1">
        <v>272692.76</v>
      </c>
      <c r="E8" s="1"/>
      <c r="F8" s="1">
        <v>1093463.29</v>
      </c>
    </row>
    <row r="9" spans="1:6">
      <c r="A9">
        <v>8</v>
      </c>
      <c r="B9" t="s">
        <v>38</v>
      </c>
      <c r="C9" s="1">
        <v>469124.83</v>
      </c>
      <c r="D9" s="1">
        <v>133177.88</v>
      </c>
      <c r="E9" s="1"/>
      <c r="F9" s="1">
        <v>602302.71</v>
      </c>
    </row>
    <row r="10" spans="1:6">
      <c r="A10">
        <v>9</v>
      </c>
      <c r="B10" t="s">
        <v>39</v>
      </c>
      <c r="C10" s="1">
        <v>351271.42</v>
      </c>
      <c r="D10" s="1">
        <v>113572.23</v>
      </c>
      <c r="E10" s="1"/>
      <c r="F10" s="1">
        <v>464843.65</v>
      </c>
    </row>
    <row r="11" spans="1:6">
      <c r="A11" t="s">
        <v>8</v>
      </c>
      <c r="C11" s="1">
        <v>344623052.79</v>
      </c>
      <c r="D11" s="1">
        <v>37617771.13</v>
      </c>
      <c r="E11" s="1"/>
      <c r="F11" s="1">
        <v>382240823.92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 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李芊</dc:creator>
  <cp:lastModifiedBy>user</cp:lastModifiedBy>
  <dcterms:created xsi:type="dcterms:W3CDTF">2006-09-16T00:00:00Z</dcterms:created>
  <dcterms:modified xsi:type="dcterms:W3CDTF">2022-12-08T03:06:17Z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2052-11.8.2.8950</vt:lpwstr>
  </property>
  <property fmtid="{D5CDD505-2E9C-101B-9397-08002B2CF9AE}" pid="3" name="ICV">
    <vt:lpwstr>1A63BF01F1E34BD587B413284F25BDEB</vt:lpwstr>
  </property>
</Properties>
</file>