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0" activeTab="1"/>
  </bookViews>
  <sheets>
    <sheet name="发行报告" sheetId="1" r:id="rId1"/>
    <sheet name="到期报告" sheetId="2" r:id="rId2"/>
  </sheets>
  <externalReferences>
    <externalReference r:id="rId3"/>
  </externalReferences>
  <definedNames>
    <definedName name="_xlnm._FilterDatabase" localSheetId="1" hidden="1">到期报告!$A$2:$I$2</definedName>
    <definedName name="_xlnm._FilterDatabase" localSheetId="0" hidden="1">发行报告!$A$2:$N$2</definedName>
  </definedNames>
  <calcPr calcId="144525"/>
</workbook>
</file>

<file path=xl/sharedStrings.xml><?xml version="1.0" encoding="utf-8"?>
<sst xmlns="http://schemas.openxmlformats.org/spreadsheetml/2006/main" count="127" uniqueCount="51">
  <si>
    <t>厦门银行对公结构性存款产品发行报告</t>
  </si>
  <si>
    <t>编号</t>
  </si>
  <si>
    <t>起点/递增</t>
  </si>
  <si>
    <t>存续期限</t>
  </si>
  <si>
    <t>风险等级</t>
  </si>
  <si>
    <t>募集起始日</t>
  </si>
  <si>
    <t>募集到期日</t>
  </si>
  <si>
    <t>冷静期
（不少于）</t>
  </si>
  <si>
    <t>成立日</t>
  </si>
  <si>
    <t>到期日</t>
  </si>
  <si>
    <t>计划募集规模
（万元）</t>
  </si>
  <si>
    <t>产品类型</t>
  </si>
  <si>
    <t>挂钩标的</t>
  </si>
  <si>
    <t>参考最低年化收益率</t>
  </si>
  <si>
    <t>参考最高年化收益率</t>
  </si>
  <si>
    <t>CK2302102</t>
  </si>
  <si>
    <t>100万/10万</t>
  </si>
  <si>
    <t>低风险</t>
  </si>
  <si>
    <t>24小时</t>
  </si>
  <si>
    <t>保本浮动收益型</t>
  </si>
  <si>
    <t>CK2302103</t>
  </si>
  <si>
    <t>100万/19万</t>
  </si>
  <si>
    <t>厦门银行对公结构性存款产品到期报告</t>
  </si>
  <si>
    <t>金额（元）</t>
  </si>
  <si>
    <t>实际年化收益率</t>
  </si>
  <si>
    <t>CK2202770</t>
  </si>
  <si>
    <t>SHAU</t>
  </si>
  <si>
    <t>CK2202969</t>
  </si>
  <si>
    <t>XAU/USD</t>
  </si>
  <si>
    <t>CK2202987-2</t>
  </si>
  <si>
    <t xml:space="preserve">XAU/USD </t>
  </si>
  <si>
    <t>CK2202987</t>
  </si>
  <si>
    <t>CK2202984</t>
  </si>
  <si>
    <t>CK2202984-3</t>
  </si>
  <si>
    <t>CK2202984-4</t>
  </si>
  <si>
    <t>CK2202984-5</t>
  </si>
  <si>
    <t>CK2202984-6</t>
  </si>
  <si>
    <t>CK2202984-7</t>
  </si>
  <si>
    <t>CK2202984-8</t>
  </si>
  <si>
    <t>CK2202984-9</t>
  </si>
  <si>
    <t>CK2202984-10</t>
  </si>
  <si>
    <t>CK2202984-11</t>
  </si>
  <si>
    <t>CK2202984-12</t>
  </si>
  <si>
    <t>CK2202984-13</t>
  </si>
  <si>
    <t>CK2302066</t>
  </si>
  <si>
    <t>CK2302066-1</t>
  </si>
  <si>
    <t>CK2302066-3</t>
  </si>
  <si>
    <t>CK2302066-4</t>
  </si>
  <si>
    <t>CK2302066-6</t>
  </si>
  <si>
    <t>CK2302073-1</t>
  </si>
  <si>
    <t>CK2302073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</si>
</sst>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00%"/>
    <numFmt numFmtId="178" formatCode="yyyy/m/d;@"/>
  </numFmts>
  <fonts count="25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name val="Times New Roman"/>
      <charset val="0"/>
    </font>
    <font>
      <sz val="10"/>
      <color theme="1"/>
      <name val="微软雅黑"/>
      <charset val="134"/>
    </font>
    <font>
      <sz val="9"/>
      <name val="Times New Roman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21" fillId="20" borderId="11" applyNumberFormat="0" applyAlignment="0" applyProtection="0">
      <alignment vertical="center"/>
    </xf>
    <xf numFmtId="0" fontId="10" fillId="9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 applyAlignment="1"/>
    <xf numFmtId="14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7" name="图片 1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8" name="图片 1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9" name="图片 1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0" name="图片 1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1" name="图片 11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2" name="图片 11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3" name="图片 11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4" name="图片 11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5" name="图片 11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6" name="图片 11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7" name="图片 11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8" name="图片 11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9" name="图片 11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0" name="图片 11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1" name="图片 12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2" name="图片 12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3" name="图片 12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4" name="图片 12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5" name="图片 12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6" name="图片 12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53-&#19978;&#25346;&#23448;&#32593;\&#21457;&#24067;&#21450;&#21040;&#26399;\2023&#21414;&#38376;&#38134;&#34892;&#23545;&#20844;&#32467;&#26500;&#24615;&#23384;&#27454;&#21457;&#34892;&#21450;&#21040;&#26399;&#20449;&#24687;\&#20449;&#24687;&#25259;&#38706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在售信息发布原稿"/>
      <sheetName val="发行报告"/>
      <sheetName val="到期信息原稿"/>
      <sheetName val="到期报告"/>
      <sheetName val="Sheet1"/>
    </sheetNames>
    <sheetDataSet>
      <sheetData sheetId="0">
        <row r="2">
          <cell r="A2" t="str">
            <v>CK2302102</v>
          </cell>
        </row>
        <row r="2">
          <cell r="D2">
            <v>45022</v>
          </cell>
          <cell r="E2">
            <v>45025</v>
          </cell>
          <cell r="F2">
            <v>45027</v>
          </cell>
          <cell r="G2">
            <v>45161</v>
          </cell>
        </row>
        <row r="2">
          <cell r="J2">
            <v>134</v>
          </cell>
          <cell r="K2">
            <v>2520</v>
          </cell>
        </row>
        <row r="2">
          <cell r="O2">
            <v>0.0154</v>
          </cell>
        </row>
        <row r="2">
          <cell r="T2">
            <v>0.0341</v>
          </cell>
        </row>
        <row r="2">
          <cell r="AA2" t="str">
            <v>XAU//USD</v>
          </cell>
        </row>
        <row r="3">
          <cell r="A3" t="str">
            <v>CK2302103</v>
          </cell>
        </row>
        <row r="3">
          <cell r="D3">
            <v>45022</v>
          </cell>
          <cell r="E3">
            <v>45022</v>
          </cell>
          <cell r="F3">
            <v>45026</v>
          </cell>
          <cell r="G3">
            <v>45124</v>
          </cell>
        </row>
        <row r="3">
          <cell r="J3">
            <v>98</v>
          </cell>
          <cell r="K3">
            <v>4000</v>
          </cell>
        </row>
        <row r="3">
          <cell r="O3">
            <v>0.0154</v>
          </cell>
        </row>
        <row r="3">
          <cell r="T3">
            <v>0.0312</v>
          </cell>
        </row>
        <row r="3">
          <cell r="AA3" t="str">
            <v>XAU/USD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"/>
  <sheetViews>
    <sheetView workbookViewId="0">
      <selection activeCell="A3" sqref="A3"/>
    </sheetView>
  </sheetViews>
  <sheetFormatPr defaultColWidth="9" defaultRowHeight="14" outlineLevelRow="3"/>
  <cols>
    <col min="1" max="1" width="13.7818181818182" customWidth="1"/>
    <col min="2" max="2" width="11.8909090909091" customWidth="1"/>
    <col min="3" max="3" width="9.21818181818182" customWidth="1"/>
    <col min="4" max="4" width="8.33636363636364" customWidth="1"/>
    <col min="5" max="6" width="11.1090909090909" customWidth="1"/>
    <col min="7" max="7" width="10.2181818181818" customWidth="1"/>
    <col min="8" max="8" width="11.1090909090909" customWidth="1"/>
    <col min="9" max="9" width="12.4454545454545" customWidth="1"/>
    <col min="10" max="10" width="12.1090909090909" customWidth="1"/>
    <col min="11" max="11" width="9.21818181818182" customWidth="1"/>
    <col min="12" max="13" width="10.3363636363636" customWidth="1"/>
    <col min="14" max="14" width="10.2181818181818" customWidth="1"/>
  </cols>
  <sheetData>
    <row r="1" ht="21" customHeight="1" spans="1:14">
      <c r="A1" s="16" t="s">
        <v>0</v>
      </c>
      <c r="B1" s="16"/>
      <c r="C1" s="16"/>
      <c r="D1" s="16"/>
      <c r="E1" s="17"/>
      <c r="F1" s="17"/>
      <c r="G1" s="17"/>
      <c r="H1" s="17"/>
      <c r="I1" s="17"/>
      <c r="J1" s="24"/>
      <c r="K1" s="16"/>
      <c r="L1" s="25"/>
      <c r="M1" s="26"/>
      <c r="N1" s="26"/>
    </row>
    <row r="2" ht="35" customHeight="1" spans="1:14">
      <c r="A2" s="18" t="s">
        <v>1</v>
      </c>
      <c r="B2" s="19" t="s">
        <v>2</v>
      </c>
      <c r="C2" s="18" t="s">
        <v>3</v>
      </c>
      <c r="D2" s="19" t="s">
        <v>4</v>
      </c>
      <c r="E2" s="20" t="s">
        <v>5</v>
      </c>
      <c r="F2" s="20" t="s">
        <v>6</v>
      </c>
      <c r="G2" s="20" t="s">
        <v>7</v>
      </c>
      <c r="H2" s="21" t="s">
        <v>8</v>
      </c>
      <c r="I2" s="21" t="s">
        <v>9</v>
      </c>
      <c r="J2" s="27" t="s">
        <v>10</v>
      </c>
      <c r="K2" s="18" t="s">
        <v>11</v>
      </c>
      <c r="L2" s="19" t="s">
        <v>12</v>
      </c>
      <c r="M2" s="28" t="s">
        <v>13</v>
      </c>
      <c r="N2" s="28" t="s">
        <v>14</v>
      </c>
    </row>
    <row r="3" s="1" customFormat="1" ht="39" customHeight="1" spans="1:14">
      <c r="A3" s="12" t="s">
        <v>15</v>
      </c>
      <c r="B3" s="8" t="s">
        <v>16</v>
      </c>
      <c r="C3" s="7">
        <f>LOOKUP(1,0/(A3=[1]在售信息发布原稿!A$2:A$72),[1]在售信息发布原稿!J$2:J$72)</f>
        <v>134</v>
      </c>
      <c r="D3" s="8" t="s">
        <v>17</v>
      </c>
      <c r="E3" s="22">
        <f>LOOKUP(1,0/(A3=[1]在售信息发布原稿!A2:A72),[1]在售信息发布原稿!D2:D72)</f>
        <v>45022</v>
      </c>
      <c r="F3" s="22">
        <f>LOOKUP(1,0/(A3=[1]在售信息发布原稿!A2:A72),[1]在售信息发布原稿!E2:E72)</f>
        <v>45025</v>
      </c>
      <c r="G3" s="22" t="s">
        <v>18</v>
      </c>
      <c r="H3" s="23">
        <f>LOOKUP(1,0/(A3=[1]在售信息发布原稿!A2:A72),[1]在售信息发布原稿!F2:F72)</f>
        <v>45027</v>
      </c>
      <c r="I3" s="23">
        <f>LOOKUP(1,0/(A3=[1]在售信息发布原稿!A2:A72),[1]在售信息发布原稿!G2:G72)</f>
        <v>45161</v>
      </c>
      <c r="J3" s="10">
        <f>LOOKUP(1,0/(A3=[1]在售信息发布原稿!A2:A72),[1]在售信息发布原稿!K2:K72)</f>
        <v>2520</v>
      </c>
      <c r="K3" s="8" t="s">
        <v>19</v>
      </c>
      <c r="L3" s="8" t="str">
        <f>LOOKUP(1,0/(A3=[1]在售信息发布原稿!A2:A72),[1]在售信息发布原稿!AA2:AA72)</f>
        <v>XAU//USD</v>
      </c>
      <c r="M3" s="29">
        <f>LOOKUP(1,0/(A3=[1]在售信息发布原稿!A2:A72),[1]在售信息发布原稿!O2:O72)</f>
        <v>0.0154</v>
      </c>
      <c r="N3" s="15">
        <f>LOOKUP(1,0/(A3=[1]在售信息发布原稿!A2:A72),[1]在售信息发布原稿!T2:T72)</f>
        <v>0.0341</v>
      </c>
    </row>
    <row r="4" s="1" customFormat="1" ht="39" customHeight="1" spans="1:14">
      <c r="A4" s="12" t="s">
        <v>20</v>
      </c>
      <c r="B4" s="8" t="s">
        <v>21</v>
      </c>
      <c r="C4" s="7">
        <f>LOOKUP(1,0/(A4=[1]在售信息发布原稿!A$2:A$72),[1]在售信息发布原稿!J$2:J$72)</f>
        <v>98</v>
      </c>
      <c r="D4" s="8" t="s">
        <v>17</v>
      </c>
      <c r="E4" s="22">
        <f>LOOKUP(1,0/(A4=[1]在售信息发布原稿!A2:A81),[1]在售信息发布原稿!D2:D81)</f>
        <v>45022</v>
      </c>
      <c r="F4" s="22">
        <f>LOOKUP(1,0/(A4=[1]在售信息发布原稿!A2:A81),[1]在售信息发布原稿!E2:E81)</f>
        <v>45022</v>
      </c>
      <c r="G4" s="22" t="s">
        <v>18</v>
      </c>
      <c r="H4" s="23">
        <f>LOOKUP(1,0/(A4=[1]在售信息发布原稿!A2:A81),[1]在售信息发布原稿!F2:F81)</f>
        <v>45026</v>
      </c>
      <c r="I4" s="23">
        <f>LOOKUP(1,0/(A4=[1]在售信息发布原稿!A2:A81),[1]在售信息发布原稿!G2:G81)</f>
        <v>45124</v>
      </c>
      <c r="J4" s="10">
        <f>LOOKUP(1,0/(A4=[1]在售信息发布原稿!A2:A81),[1]在售信息发布原稿!K2:K81)</f>
        <v>4000</v>
      </c>
      <c r="K4" s="8" t="s">
        <v>19</v>
      </c>
      <c r="L4" s="8" t="str">
        <f>LOOKUP(1,0/(A4=[1]在售信息发布原稿!A2:A73),[1]在售信息发布原稿!AA2:AA73)</f>
        <v>XAU/USD</v>
      </c>
      <c r="M4" s="29">
        <f>LOOKUP(1,0/(A4=[1]在售信息发布原稿!A2:A81),[1]在售信息发布原稿!O2:O81)</f>
        <v>0.0154</v>
      </c>
      <c r="N4" s="15">
        <f>LOOKUP(1,0/(A4=[1]在售信息发布原稿!A2:A81),[1]在售信息发布原稿!T2:T81)</f>
        <v>0.0312</v>
      </c>
    </row>
  </sheetData>
  <mergeCells count="1">
    <mergeCell ref="A1:N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L4" sqref="L4"/>
    </sheetView>
  </sheetViews>
  <sheetFormatPr defaultColWidth="9" defaultRowHeight="14"/>
  <cols>
    <col min="1" max="1" width="13.5545454545455" customWidth="1"/>
    <col min="2" max="2" width="9.21818181818182" customWidth="1"/>
    <col min="3" max="3" width="8.33636363636364" customWidth="1"/>
    <col min="4" max="4" width="12.4454545454545" customWidth="1"/>
    <col min="5" max="5" width="11.1090909090909" customWidth="1"/>
    <col min="6" max="6" width="16.5545454545455" customWidth="1"/>
    <col min="7" max="7" width="10.2181818181818" customWidth="1"/>
    <col min="8" max="8" width="9.21818181818182" customWidth="1"/>
    <col min="9" max="9" width="10.2181818181818" customWidth="1"/>
  </cols>
  <sheetData>
    <row r="1" ht="24" customHeight="1" spans="1:9">
      <c r="A1" s="2" t="s">
        <v>22</v>
      </c>
      <c r="B1" s="2"/>
      <c r="C1" s="2"/>
      <c r="D1" s="2"/>
      <c r="E1" s="2"/>
      <c r="F1" s="2"/>
      <c r="G1" s="2"/>
      <c r="H1" s="2"/>
      <c r="I1" s="13"/>
    </row>
    <row r="2" ht="29.75" spans="1:9">
      <c r="A2" s="3" t="s">
        <v>1</v>
      </c>
      <c r="B2" s="4" t="s">
        <v>3</v>
      </c>
      <c r="C2" s="5" t="s">
        <v>4</v>
      </c>
      <c r="D2" s="4" t="s">
        <v>8</v>
      </c>
      <c r="E2" s="4" t="s">
        <v>9</v>
      </c>
      <c r="F2" s="4" t="s">
        <v>23</v>
      </c>
      <c r="G2" s="4" t="s">
        <v>11</v>
      </c>
      <c r="H2" s="4" t="s">
        <v>12</v>
      </c>
      <c r="I2" s="14" t="s">
        <v>24</v>
      </c>
    </row>
    <row r="3" s="1" customFormat="1" ht="33" customHeight="1" spans="1:9">
      <c r="A3" s="6" t="s">
        <v>25</v>
      </c>
      <c r="B3" s="7">
        <v>190</v>
      </c>
      <c r="C3" s="8" t="s">
        <v>17</v>
      </c>
      <c r="D3" s="9">
        <v>44833</v>
      </c>
      <c r="E3" s="9">
        <v>45023</v>
      </c>
      <c r="F3" s="10">
        <v>20000000</v>
      </c>
      <c r="G3" s="8" t="s">
        <v>19</v>
      </c>
      <c r="H3" s="11" t="s">
        <v>26</v>
      </c>
      <c r="I3" s="15">
        <v>0.037</v>
      </c>
    </row>
    <row r="4" s="1" customFormat="1" ht="33" customHeight="1" spans="1:9">
      <c r="A4" s="6" t="s">
        <v>27</v>
      </c>
      <c r="B4" s="7">
        <v>102</v>
      </c>
      <c r="C4" s="8" t="s">
        <v>17</v>
      </c>
      <c r="D4" s="9">
        <v>44917</v>
      </c>
      <c r="E4" s="9">
        <v>45019</v>
      </c>
      <c r="F4" s="10">
        <v>40000000</v>
      </c>
      <c r="G4" s="8" t="s">
        <v>19</v>
      </c>
      <c r="H4" s="11" t="s">
        <v>28</v>
      </c>
      <c r="I4" s="15">
        <v>0.0365</v>
      </c>
    </row>
    <row r="5" s="1" customFormat="1" ht="33" customHeight="1" spans="1:9">
      <c r="A5" s="6" t="s">
        <v>29</v>
      </c>
      <c r="B5" s="7">
        <v>95</v>
      </c>
      <c r="C5" s="8" t="s">
        <v>17</v>
      </c>
      <c r="D5" s="9">
        <v>44924</v>
      </c>
      <c r="E5" s="9">
        <v>45019</v>
      </c>
      <c r="F5" s="10">
        <v>115000000</v>
      </c>
      <c r="G5" s="8" t="s">
        <v>19</v>
      </c>
      <c r="H5" s="11" t="s">
        <v>30</v>
      </c>
      <c r="I5" s="15">
        <v>0.037</v>
      </c>
    </row>
    <row r="6" s="1" customFormat="1" ht="33" customHeight="1" spans="1:9">
      <c r="A6" s="6" t="s">
        <v>31</v>
      </c>
      <c r="B6" s="7">
        <v>95</v>
      </c>
      <c r="C6" s="8" t="s">
        <v>17</v>
      </c>
      <c r="D6" s="9">
        <v>44924</v>
      </c>
      <c r="E6" s="9">
        <v>45019</v>
      </c>
      <c r="F6" s="10">
        <v>240000000</v>
      </c>
      <c r="G6" s="8" t="s">
        <v>19</v>
      </c>
      <c r="H6" s="11" t="s">
        <v>30</v>
      </c>
      <c r="I6" s="15">
        <v>0.037</v>
      </c>
    </row>
    <row r="7" s="1" customFormat="1" ht="33" customHeight="1" spans="1:9">
      <c r="A7" s="12" t="s">
        <v>32</v>
      </c>
      <c r="B7" s="7">
        <v>94</v>
      </c>
      <c r="C7" s="8" t="s">
        <v>17</v>
      </c>
      <c r="D7" s="9">
        <v>44925</v>
      </c>
      <c r="E7" s="9">
        <v>45019</v>
      </c>
      <c r="F7" s="10">
        <v>153000000</v>
      </c>
      <c r="G7" s="8" t="s">
        <v>19</v>
      </c>
      <c r="H7" s="11" t="s">
        <v>28</v>
      </c>
      <c r="I7" s="15">
        <v>0.034</v>
      </c>
    </row>
    <row r="8" s="1" customFormat="1" ht="33" customHeight="1" spans="1:9">
      <c r="A8" s="12" t="s">
        <v>33</v>
      </c>
      <c r="B8" s="7">
        <v>94</v>
      </c>
      <c r="C8" s="8" t="s">
        <v>17</v>
      </c>
      <c r="D8" s="9">
        <v>44925</v>
      </c>
      <c r="E8" s="9">
        <v>45019</v>
      </c>
      <c r="F8" s="10">
        <v>18000000</v>
      </c>
      <c r="G8" s="8" t="s">
        <v>19</v>
      </c>
      <c r="H8" s="11" t="s">
        <v>28</v>
      </c>
      <c r="I8" s="15">
        <v>0.034</v>
      </c>
    </row>
    <row r="9" s="1" customFormat="1" ht="33" customHeight="1" spans="1:9">
      <c r="A9" s="12" t="s">
        <v>34</v>
      </c>
      <c r="B9" s="7">
        <v>94</v>
      </c>
      <c r="C9" s="8" t="s">
        <v>17</v>
      </c>
      <c r="D9" s="9">
        <v>44925</v>
      </c>
      <c r="E9" s="9">
        <v>45019</v>
      </c>
      <c r="F9" s="10">
        <v>3000000</v>
      </c>
      <c r="G9" s="8" t="s">
        <v>19</v>
      </c>
      <c r="H9" s="11" t="s">
        <v>28</v>
      </c>
      <c r="I9" s="15">
        <v>0.034</v>
      </c>
    </row>
    <row r="10" s="1" customFormat="1" ht="33" customHeight="1" spans="1:9">
      <c r="A10" s="12" t="s">
        <v>35</v>
      </c>
      <c r="B10" s="7">
        <v>94</v>
      </c>
      <c r="C10" s="8" t="s">
        <v>17</v>
      </c>
      <c r="D10" s="9">
        <v>44925</v>
      </c>
      <c r="E10" s="9">
        <v>45019</v>
      </c>
      <c r="F10" s="10">
        <v>5000000</v>
      </c>
      <c r="G10" s="8" t="s">
        <v>19</v>
      </c>
      <c r="H10" s="11" t="s">
        <v>28</v>
      </c>
      <c r="I10" s="15">
        <v>0.034</v>
      </c>
    </row>
    <row r="11" s="1" customFormat="1" ht="33" customHeight="1" spans="1:9">
      <c r="A11" s="12" t="s">
        <v>36</v>
      </c>
      <c r="B11" s="7">
        <v>94</v>
      </c>
      <c r="C11" s="8" t="s">
        <v>17</v>
      </c>
      <c r="D11" s="9">
        <v>44925</v>
      </c>
      <c r="E11" s="9">
        <v>45019</v>
      </c>
      <c r="F11" s="10">
        <v>2500000</v>
      </c>
      <c r="G11" s="8" t="s">
        <v>19</v>
      </c>
      <c r="H11" s="11" t="s">
        <v>28</v>
      </c>
      <c r="I11" s="15">
        <v>0.034</v>
      </c>
    </row>
    <row r="12" s="1" customFormat="1" ht="33" customHeight="1" spans="1:9">
      <c r="A12" s="12" t="s">
        <v>37</v>
      </c>
      <c r="B12" s="7">
        <v>94</v>
      </c>
      <c r="C12" s="8" t="s">
        <v>17</v>
      </c>
      <c r="D12" s="9">
        <v>44925</v>
      </c>
      <c r="E12" s="9">
        <v>45019</v>
      </c>
      <c r="F12" s="10">
        <v>6000000</v>
      </c>
      <c r="G12" s="8" t="s">
        <v>19</v>
      </c>
      <c r="H12" s="11" t="s">
        <v>28</v>
      </c>
      <c r="I12" s="15">
        <v>0.034</v>
      </c>
    </row>
    <row r="13" s="1" customFormat="1" ht="33" customHeight="1" spans="1:9">
      <c r="A13" s="12" t="s">
        <v>38</v>
      </c>
      <c r="B13" s="7">
        <v>94</v>
      </c>
      <c r="C13" s="8" t="s">
        <v>17</v>
      </c>
      <c r="D13" s="9">
        <v>44925</v>
      </c>
      <c r="E13" s="9">
        <v>45019</v>
      </c>
      <c r="F13" s="10">
        <v>8000000</v>
      </c>
      <c r="G13" s="8" t="s">
        <v>19</v>
      </c>
      <c r="H13" s="11" t="s">
        <v>28</v>
      </c>
      <c r="I13" s="15">
        <v>0.034</v>
      </c>
    </row>
    <row r="14" s="1" customFormat="1" ht="33" customHeight="1" spans="1:9">
      <c r="A14" s="12" t="s">
        <v>39</v>
      </c>
      <c r="B14" s="7">
        <v>94</v>
      </c>
      <c r="C14" s="8" t="s">
        <v>17</v>
      </c>
      <c r="D14" s="9">
        <v>44925</v>
      </c>
      <c r="E14" s="9">
        <v>45019</v>
      </c>
      <c r="F14" s="10">
        <v>55000000</v>
      </c>
      <c r="G14" s="8" t="s">
        <v>19</v>
      </c>
      <c r="H14" s="11" t="s">
        <v>28</v>
      </c>
      <c r="I14" s="15">
        <v>0.034</v>
      </c>
    </row>
    <row r="15" s="1" customFormat="1" ht="33" customHeight="1" spans="1:9">
      <c r="A15" s="12" t="s">
        <v>40</v>
      </c>
      <c r="B15" s="7">
        <v>94</v>
      </c>
      <c r="C15" s="8" t="s">
        <v>17</v>
      </c>
      <c r="D15" s="9">
        <v>44925</v>
      </c>
      <c r="E15" s="9">
        <v>45019</v>
      </c>
      <c r="F15" s="10">
        <v>200000000</v>
      </c>
      <c r="G15" s="8" t="s">
        <v>19</v>
      </c>
      <c r="H15" s="11" t="s">
        <v>28</v>
      </c>
      <c r="I15" s="15">
        <v>0.034</v>
      </c>
    </row>
    <row r="16" s="1" customFormat="1" ht="33" customHeight="1" spans="1:9">
      <c r="A16" s="12" t="s">
        <v>41</v>
      </c>
      <c r="B16" s="7">
        <v>94</v>
      </c>
      <c r="C16" s="8" t="s">
        <v>17</v>
      </c>
      <c r="D16" s="9">
        <v>44925</v>
      </c>
      <c r="E16" s="9">
        <v>45019</v>
      </c>
      <c r="F16" s="10">
        <v>7000000</v>
      </c>
      <c r="G16" s="8" t="s">
        <v>19</v>
      </c>
      <c r="H16" s="11" t="s">
        <v>28</v>
      </c>
      <c r="I16" s="15">
        <v>0.034</v>
      </c>
    </row>
    <row r="17" s="1" customFormat="1" ht="33" customHeight="1" spans="1:9">
      <c r="A17" s="12" t="s">
        <v>42</v>
      </c>
      <c r="B17" s="7">
        <v>94</v>
      </c>
      <c r="C17" s="8" t="s">
        <v>17</v>
      </c>
      <c r="D17" s="9">
        <v>44925</v>
      </c>
      <c r="E17" s="9">
        <v>45019</v>
      </c>
      <c r="F17" s="10">
        <v>5000000</v>
      </c>
      <c r="G17" s="8" t="s">
        <v>19</v>
      </c>
      <c r="H17" s="11" t="s">
        <v>28</v>
      </c>
      <c r="I17" s="15">
        <v>0.034</v>
      </c>
    </row>
    <row r="18" s="1" customFormat="1" ht="33" customHeight="1" spans="1:9">
      <c r="A18" s="12" t="s">
        <v>43</v>
      </c>
      <c r="B18" s="7">
        <v>94</v>
      </c>
      <c r="C18" s="8" t="s">
        <v>17</v>
      </c>
      <c r="D18" s="9">
        <v>44925</v>
      </c>
      <c r="E18" s="9">
        <v>45019</v>
      </c>
      <c r="F18" s="10">
        <v>10000000</v>
      </c>
      <c r="G18" s="8" t="s">
        <v>19</v>
      </c>
      <c r="H18" s="11" t="s">
        <v>28</v>
      </c>
      <c r="I18" s="15">
        <v>0.034</v>
      </c>
    </row>
    <row r="19" s="1" customFormat="1" ht="33" customHeight="1" spans="1:9">
      <c r="A19" s="6" t="s">
        <v>44</v>
      </c>
      <c r="B19" s="7">
        <v>35</v>
      </c>
      <c r="C19" s="8" t="s">
        <v>17</v>
      </c>
      <c r="D19" s="9">
        <v>44988</v>
      </c>
      <c r="E19" s="9">
        <v>45023</v>
      </c>
      <c r="F19" s="10">
        <v>1000000</v>
      </c>
      <c r="G19" s="8" t="s">
        <v>19</v>
      </c>
      <c r="H19" s="11" t="s">
        <v>28</v>
      </c>
      <c r="I19" s="15">
        <v>0.032</v>
      </c>
    </row>
    <row r="20" s="1" customFormat="1" ht="33" customHeight="1" spans="1:9">
      <c r="A20" s="6" t="s">
        <v>45</v>
      </c>
      <c r="B20" s="7">
        <v>35</v>
      </c>
      <c r="C20" s="8" t="s">
        <v>17</v>
      </c>
      <c r="D20" s="9">
        <v>44988</v>
      </c>
      <c r="E20" s="9">
        <v>45023</v>
      </c>
      <c r="F20" s="10">
        <v>50000000</v>
      </c>
      <c r="G20" s="8" t="s">
        <v>19</v>
      </c>
      <c r="H20" s="11" t="s">
        <v>28</v>
      </c>
      <c r="I20" s="15">
        <v>0.032</v>
      </c>
    </row>
    <row r="21" s="1" customFormat="1" ht="33" customHeight="1" spans="1:9">
      <c r="A21" s="6" t="s">
        <v>46</v>
      </c>
      <c r="B21" s="7">
        <v>35</v>
      </c>
      <c r="C21" s="8" t="s">
        <v>17</v>
      </c>
      <c r="D21" s="9">
        <v>44988</v>
      </c>
      <c r="E21" s="9">
        <v>45023</v>
      </c>
      <c r="F21" s="10">
        <v>5000000</v>
      </c>
      <c r="G21" s="8" t="s">
        <v>19</v>
      </c>
      <c r="H21" s="11" t="s">
        <v>28</v>
      </c>
      <c r="I21" s="15">
        <v>0.032</v>
      </c>
    </row>
    <row r="22" s="1" customFormat="1" ht="33" customHeight="1" spans="1:9">
      <c r="A22" s="6" t="s">
        <v>47</v>
      </c>
      <c r="B22" s="7">
        <v>35</v>
      </c>
      <c r="C22" s="8" t="s">
        <v>17</v>
      </c>
      <c r="D22" s="9">
        <v>44988</v>
      </c>
      <c r="E22" s="9">
        <v>45023</v>
      </c>
      <c r="F22" s="10">
        <v>6000000</v>
      </c>
      <c r="G22" s="8" t="s">
        <v>19</v>
      </c>
      <c r="H22" s="11" t="s">
        <v>28</v>
      </c>
      <c r="I22" s="15">
        <v>0.032</v>
      </c>
    </row>
    <row r="23" s="1" customFormat="1" ht="33" customHeight="1" spans="1:9">
      <c r="A23" s="6" t="s">
        <v>48</v>
      </c>
      <c r="B23" s="7">
        <v>35</v>
      </c>
      <c r="C23" s="8" t="s">
        <v>17</v>
      </c>
      <c r="D23" s="9">
        <v>44988</v>
      </c>
      <c r="E23" s="9">
        <v>45023</v>
      </c>
      <c r="F23" s="10">
        <v>10000000</v>
      </c>
      <c r="G23" s="8" t="s">
        <v>19</v>
      </c>
      <c r="H23" s="11" t="s">
        <v>28</v>
      </c>
      <c r="I23" s="15">
        <v>0.032</v>
      </c>
    </row>
    <row r="24" s="1" customFormat="1" ht="33" customHeight="1" spans="1:9">
      <c r="A24" s="6" t="s">
        <v>49</v>
      </c>
      <c r="B24" s="7">
        <v>28</v>
      </c>
      <c r="C24" s="8" t="s">
        <v>17</v>
      </c>
      <c r="D24" s="9">
        <v>44995</v>
      </c>
      <c r="E24" s="9">
        <v>45023</v>
      </c>
      <c r="F24" s="10">
        <v>20000000</v>
      </c>
      <c r="G24" s="8" t="s">
        <v>19</v>
      </c>
      <c r="H24" s="11" t="s">
        <v>28</v>
      </c>
      <c r="I24" s="15">
        <v>0.0308</v>
      </c>
    </row>
    <row r="25" s="1" customFormat="1" ht="33" customHeight="1" spans="1:9">
      <c r="A25" s="6" t="s">
        <v>50</v>
      </c>
      <c r="B25" s="7">
        <v>28</v>
      </c>
      <c r="C25" s="8" t="s">
        <v>17</v>
      </c>
      <c r="D25" s="9">
        <v>44995</v>
      </c>
      <c r="E25" s="9">
        <v>45023</v>
      </c>
      <c r="F25" s="10">
        <v>300000000</v>
      </c>
      <c r="G25" s="8" t="s">
        <v>19</v>
      </c>
      <c r="H25" s="11" t="s">
        <v>28</v>
      </c>
      <c r="I25" s="15">
        <v>0.0308</v>
      </c>
    </row>
  </sheetData>
  <mergeCells count="1">
    <mergeCell ref="A1:I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发行报告</vt:lpstr>
      <vt:lpstr>到期报告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2020-10-29T05:57:00Z</dcterms:created>
  <dcterms:modified xsi:type="dcterms:W3CDTF">2023-04-07T04:59:58Z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